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ur City Our Home Prop. C Oversight Comm\FY22-23 Meetings\9. March 23, 2023 Regular Meeting\"/>
    </mc:Choice>
  </mc:AlternateContent>
  <xr:revisionPtr revIDLastSave="0" documentId="13_ncr:1_{E683A8AF-5CCE-43B2-B7E7-76ECEDEBB4AA}" xr6:coauthVersionLast="47" xr6:coauthVersionMax="47" xr10:uidLastSave="{00000000-0000-0000-0000-000000000000}"/>
  <workbookProtection workbookAlgorithmName="SHA-512" workbookHashValue="FMbQC5qY+4Qs3vJE1tPvWnUtwpGkDEuhDcpfmwp8GrXRzD9PS/U6yKOs3YtrDAo5hBTx/gRTQx+ioGdvoPA6oQ==" workbookSaltValue="v1QnBTjWWTvF2IqjVsOGBw==" workbookSpinCount="100000" lockStructure="1"/>
  <bookViews>
    <workbookView xWindow="-120" yWindow="-120" windowWidth="29040" windowHeight="15840" xr2:uid="{A02610E8-BC4B-47A4-81D1-3926C4D37B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C10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<sst xmlns="http://schemas.openxmlformats.org/spreadsheetml/2006/main" count="18" uniqueCount="18">
  <si>
    <t>2022-23 Approved</t>
  </si>
  <si>
    <t>2023-24 Approved</t>
  </si>
  <si>
    <t>24-25 Projected</t>
  </si>
  <si>
    <t>2025-26 Projected</t>
  </si>
  <si>
    <t>2026-27 Projected</t>
  </si>
  <si>
    <t>2027-28 Projected</t>
  </si>
  <si>
    <t>Uses</t>
  </si>
  <si>
    <t>Mental Health Spending</t>
  </si>
  <si>
    <t>Adopted budget with 3% inflation for FY25 on</t>
  </si>
  <si>
    <t>Sources</t>
  </si>
  <si>
    <t>Revenue - Mental Health (Updated 03/23)</t>
  </si>
  <si>
    <t>CON March 2023 projection</t>
  </si>
  <si>
    <t>Projected HSH Prevention Funding for PSH</t>
  </si>
  <si>
    <t>Total Available Revenues</t>
  </si>
  <si>
    <t>Projected Shortfall</t>
  </si>
  <si>
    <t>in millions</t>
  </si>
  <si>
    <t>DPH One-Time Sources</t>
  </si>
  <si>
    <t>includes fund balance, reserves and projected savings (in line with 6-month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</si>
</sst>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0" borderId="0" xfId="0" applyFont="1" applyAlignment="1">
      <alignment horizontal="right"/>
    </xf>
    <xf numFmtId="164" fontId="2" fillId="0" borderId="0" xfId="0" applyNumberFormat="1" applyFont="1"/>
    <xf numFmtId="43" fontId="2" fillId="0" borderId="0" xfId="0" applyNumberFormat="1" applyFont="1"/>
    <xf numFmtId="164" fontId="3" fillId="4" borderId="0" xfId="1" applyNumberFormat="1" applyFont="1" applyFill="1" applyBorder="1" applyAlignment="1">
      <alignment horizontal="left"/>
    </xf>
    <xf numFmtId="165" fontId="4" fillId="2" borderId="0" xfId="1" applyNumberFormat="1" applyFont="1" applyFill="1" applyAlignment="1">
      <alignment horizontal="right"/>
    </xf>
    <xf numFmtId="165" fontId="5" fillId="2" borderId="2" xfId="1" applyNumberFormat="1" applyFont="1" applyFill="1" applyBorder="1" applyAlignment="1">
      <alignment horizontal="right"/>
    </xf>
    <xf numFmtId="43" fontId="2" fillId="0" borderId="2" xfId="0" applyNumberFormat="1" applyFont="1" applyBorder="1"/>
    <xf numFmtId="165" fontId="5" fillId="2" borderId="0" xfId="1" applyNumberFormat="1" applyFont="1" applyFill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/>
    <xf numFmtId="164" fontId="3" fillId="2" borderId="1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1752-E71F-47CA-B7E1-362F14DBE339}">
  <dimension ref="A1:Z27"/>
  <sheetViews>
    <sheetView tabSelected="1" workbookViewId="0">
      <selection activeCell="J10" sqref="J10"/>
    </sheetView>
  </sheetViews>
  <sheetFormatPr defaultRowHeight="15" x14ac:dyDescent="0.25"/>
  <cols>
    <col min="1" max="1" width="9.140625" style="16"/>
    <col min="2" max="2" width="47.42578125" bestFit="1" customWidth="1"/>
    <col min="9" max="9" width="48.7109375" bestFit="1" customWidth="1"/>
  </cols>
  <sheetData>
    <row r="1" spans="2:26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26" ht="59.25" thickBot="1" x14ac:dyDescent="0.35">
      <c r="B2" s="1" t="s">
        <v>15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26" ht="17.25" thickTop="1" x14ac:dyDescent="0.3">
      <c r="B3" s="2" t="s">
        <v>6</v>
      </c>
      <c r="C3" s="1"/>
      <c r="D3" s="1"/>
      <c r="E3" s="1"/>
      <c r="F3" s="1"/>
      <c r="G3" s="1"/>
      <c r="H3" s="1"/>
      <c r="I3" s="3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6.5" x14ac:dyDescent="0.3">
      <c r="B4" s="12" t="s">
        <v>7</v>
      </c>
      <c r="C4" s="13">
        <v>110.910978</v>
      </c>
      <c r="D4" s="9">
        <v>98.7</v>
      </c>
      <c r="E4" s="9">
        <v>101.661</v>
      </c>
      <c r="F4" s="9">
        <v>104.71083</v>
      </c>
      <c r="G4" s="9">
        <v>107.8521549</v>
      </c>
      <c r="H4" s="9">
        <v>111.08771954700001</v>
      </c>
      <c r="I4" s="3" t="s">
        <v>8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6.5" x14ac:dyDescent="0.3">
      <c r="B5" s="6" t="s">
        <v>9</v>
      </c>
      <c r="C5" s="4"/>
      <c r="D5" s="5"/>
      <c r="E5" s="5"/>
      <c r="F5" s="5"/>
      <c r="G5" s="5"/>
      <c r="H5" s="5"/>
      <c r="I5" s="3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6.5" x14ac:dyDescent="0.3">
      <c r="B6" s="7" t="s">
        <v>10</v>
      </c>
      <c r="C6" s="5">
        <v>77.091302500000012</v>
      </c>
      <c r="D6" s="5">
        <v>74.815049999999999</v>
      </c>
      <c r="E6" s="5">
        <v>75.840050000000005</v>
      </c>
      <c r="F6" s="5">
        <v>77.865049999999997</v>
      </c>
      <c r="G6" s="5">
        <v>82.315049999999999</v>
      </c>
      <c r="H6" s="5">
        <v>83.715050000000005</v>
      </c>
      <c r="I6" s="3" t="s">
        <v>11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6.5" x14ac:dyDescent="0.3">
      <c r="B7" s="7" t="s">
        <v>12</v>
      </c>
      <c r="C7" s="5">
        <v>3.4</v>
      </c>
      <c r="D7" s="5">
        <v>2.9</v>
      </c>
      <c r="E7" s="5">
        <v>2.4</v>
      </c>
      <c r="F7" s="5">
        <v>1.9</v>
      </c>
      <c r="G7" s="5">
        <v>1.4</v>
      </c>
      <c r="H7" s="5">
        <v>0.9</v>
      </c>
      <c r="I7" s="3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49.5" x14ac:dyDescent="0.3">
      <c r="B8" s="11" t="s">
        <v>16</v>
      </c>
      <c r="C8" s="9">
        <v>30.4196755</v>
      </c>
      <c r="D8" s="9">
        <v>20.984950000000001</v>
      </c>
      <c r="E8" s="9">
        <v>23.420950309999998</v>
      </c>
      <c r="F8" s="9">
        <v>5.1704410000000003</v>
      </c>
      <c r="G8" s="9">
        <v>0</v>
      </c>
      <c r="H8" s="9">
        <v>0</v>
      </c>
      <c r="I8" s="15" t="s">
        <v>17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6.5" x14ac:dyDescent="0.3">
      <c r="B9" s="8" t="s">
        <v>13</v>
      </c>
      <c r="C9" s="9">
        <f t="shared" ref="C9:H9" si="0">SUM(C6:C8)</f>
        <v>110.91097800000001</v>
      </c>
      <c r="D9" s="9">
        <f t="shared" si="0"/>
        <v>98.7</v>
      </c>
      <c r="E9" s="9">
        <f t="shared" si="0"/>
        <v>101.66100031000001</v>
      </c>
      <c r="F9" s="9">
        <f t="shared" si="0"/>
        <v>84.935490999999999</v>
      </c>
      <c r="G9" s="9">
        <f t="shared" si="0"/>
        <v>83.715050000000005</v>
      </c>
      <c r="H9" s="9">
        <f t="shared" si="0"/>
        <v>84.615050000000011</v>
      </c>
      <c r="I9" s="3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6.5" x14ac:dyDescent="0.3">
      <c r="B10" s="10" t="s">
        <v>14</v>
      </c>
      <c r="C10" s="5">
        <f t="shared" ref="C10:H10" si="1">C9-C4</f>
        <v>0</v>
      </c>
      <c r="D10" s="5">
        <f t="shared" si="1"/>
        <v>0</v>
      </c>
      <c r="E10" s="5">
        <f t="shared" si="1"/>
        <v>3.1000000433323294E-7</v>
      </c>
      <c r="F10" s="5">
        <f t="shared" si="1"/>
        <v>-19.775339000000002</v>
      </c>
      <c r="G10" s="5">
        <f t="shared" si="1"/>
        <v>-24.137104899999997</v>
      </c>
      <c r="H10" s="5">
        <f t="shared" si="1"/>
        <v>-26.472669546999995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s="16" customFormat="1" x14ac:dyDescent="0.25"/>
    <row r="12" spans="2:26" s="16" customFormat="1" x14ac:dyDescent="0.25"/>
    <row r="13" spans="2:26" s="16" customFormat="1" x14ac:dyDescent="0.25"/>
    <row r="14" spans="2:26" s="16" customFormat="1" x14ac:dyDescent="0.25"/>
    <row r="15" spans="2:26" s="16" customFormat="1" x14ac:dyDescent="0.25"/>
    <row r="16" spans="2:26" s="16" customFormat="1" x14ac:dyDescent="0.25"/>
    <row r="17" spans="10:26" s="16" customFormat="1" x14ac:dyDescent="0.25"/>
    <row r="18" spans="10:26" s="16" customFormat="1" x14ac:dyDescent="0.25"/>
    <row r="19" spans="10:26" s="16" customFormat="1" x14ac:dyDescent="0.25"/>
    <row r="20" spans="10:26" s="16" customFormat="1" x14ac:dyDescent="0.25"/>
    <row r="21" spans="10:26" s="16" customFormat="1" x14ac:dyDescent="0.25"/>
    <row r="22" spans="10:26" s="16" customFormat="1" x14ac:dyDescent="0.25"/>
    <row r="23" spans="10:26" s="16" customFormat="1" x14ac:dyDescent="0.25"/>
    <row r="24" spans="10:26" x14ac:dyDescent="0.25"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0:26" x14ac:dyDescent="0.25"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0:26" x14ac:dyDescent="0.25"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0:26" x14ac:dyDescent="0.25"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</sheetData>
  <sheetProtection algorithmName="SHA-512" hashValue="5VQ64opHVn2Xi64fs7E38q6scmj1zXVJpwHPloSw9xSUAc8Fh6D2/x53FJYhU1mSmv3S4t/LJCOKmGzVDadhZw==" saltValue="kOO44Hj1qr4BeQ+tGQcXCg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BE6FC4BC0B2478FA78DDDAA234520" ma:contentTypeVersion="4" ma:contentTypeDescription="Create a new document." ma:contentTypeScope="" ma:versionID="2b1608d388be74f132f843790ee081e9">
  <xsd:schema xmlns:xsd="http://www.w3.org/2001/XMLSchema" xmlns:xs="http://www.w3.org/2001/XMLSchema" xmlns:p="http://schemas.microsoft.com/office/2006/metadata/properties" xmlns:ns2="cdd57c23-357a-4ed6-883a-4c11c0d63176" xmlns:ns3="12ed2c72-2568-4170-9ec8-680128ddf108" targetNamespace="http://schemas.microsoft.com/office/2006/metadata/properties" ma:root="true" ma:fieldsID="eca9380261113eb186c40e85c5f4ec79" ns2:_="" ns3:_="">
    <xsd:import namespace="cdd57c23-357a-4ed6-883a-4c11c0d63176"/>
    <xsd:import namespace="12ed2c72-2568-4170-9ec8-680128ddf1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d57c23-357a-4ed6-883a-4c11c0d63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d2c72-2568-4170-9ec8-680128ddf1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A5776C-6FF5-4D1C-9D6E-C4E20414F7B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cdd57c23-357a-4ed6-883a-4c11c0d63176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2ed2c72-2568-4170-9ec8-680128ddf108"/>
  </ds:schemaRefs>
</ds:datastoreItem>
</file>

<file path=customXml/itemProps2.xml><?xml version="1.0" encoding="utf-8"?>
<ds:datastoreItem xmlns:ds="http://schemas.openxmlformats.org/officeDocument/2006/customXml" ds:itemID="{7CCA453E-449F-4961-A3C6-A0609ED28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d57c23-357a-4ed6-883a-4c11c0d63176"/>
    <ds:schemaRef ds:uri="12ed2c72-2568-4170-9ec8-680128ddf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B6D604-ECC6-4A3D-A7FE-911C36552B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Gibbs</dc:creator>
  <cp:lastModifiedBy>Shimmin, Jessica (CON)</cp:lastModifiedBy>
  <dcterms:created xsi:type="dcterms:W3CDTF">2023-03-21T22:07:41Z</dcterms:created>
  <dcterms:modified xsi:type="dcterms:W3CDTF">2023-03-23T19:37:21Z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0x010100162BE6FC4BC0B2478FA78DDDAA234520</vt:lpwstr>
  </property>
</Properties>
</file>